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  <sheet name="Example" sheetId="2" state="visible" r:id="rId4"/>
    <sheet name="How to us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<sst xmlns="http://schemas.openxmlformats.org/spreadsheetml/2006/main" count="64" uniqueCount="37">
  <si>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 xml:space="preserve">Overtime &amp; Gross Pay Worksheet</t>
  </si>
  <si>
    <t xml:space="preserve">Federal FLSA method: overtime at 1.5x the regular rate for hours over 40 in the workweek. The regular rate includes nondiscretionary bonuses.</t>
  </si>
  <si>
    <t xml:space="preserve">Employee</t>
  </si>
  <si>
    <t xml:space="preserve">Workweek starting</t>
  </si>
  <si>
    <t xml:space="preserve">Hourly rate ($)</t>
  </si>
  <si>
    <t xml:space="preserve">Nondiscretionary bonus this week ($)</t>
  </si>
  <si>
    <t xml:space="preserve">Overtime after (hours)</t>
  </si>
  <si>
    <t xml:space="preserve">Overtime multiplier</t>
  </si>
  <si>
    <t xml:space="preserve">Hours worked (decimal hours, e.g. 8.5)</t>
  </si>
  <si>
    <t xml:space="preserve">Hours</t>
  </si>
  <si>
    <t xml:space="preserve">Total hours</t>
  </si>
  <si>
    <t xml:space="preserve">Sum of the days.</t>
  </si>
  <si>
    <t xml:space="preserve">Regular hours</t>
  </si>
  <si>
    <t xml:space="preserve">Up to the overtime threshold.</t>
  </si>
  <si>
    <t xml:space="preserve">Overtime hours</t>
  </si>
  <si>
    <t xml:space="preserve">Hours over the threshold in this workweek.</t>
  </si>
  <si>
    <t xml:space="preserve">Straight-time pay</t>
  </si>
  <si>
    <t xml:space="preserve">All hours × hourly rate.</t>
  </si>
  <si>
    <t xml:space="preserve">Regular rate of pay</t>
  </si>
  <si>
    <t xml:space="preserve">(Straight-time pay + bonus) ÷ total hours (29 CFR 778.109).</t>
  </si>
  <si>
    <t xml:space="preserve">Overtime premium</t>
  </si>
  <si>
    <t xml:space="preserve">Overtime hours × regular rate × 0.5 (the extra half).</t>
  </si>
  <si>
    <t xml:space="preserve">Bonus</t>
  </si>
  <si>
    <t xml:space="preserve">Nondiscretionary bonus earned this week.</t>
  </si>
  <si>
    <t xml:space="preserve">Gross pay</t>
  </si>
  <si>
    <t xml:space="preserve">Straight time + overtime premium + bonus, before taxes.</t>
  </si>
  <si>
    <t xml:space="preserve">State law can add daily overtime or double time (e.g. California: over 8 hours a day at 1.5x, over 12 at 2x). Use the calculators at workweekmath.com/overtime/ for state rules.</t>
  </si>
  <si>
    <t xml:space="preserve">Jordan Lee</t>
  </si>
  <si>
    <t xml:space="preserve">How to use this overtime worksheet</t>
  </si>
  <si>
    <t xml:space="preserve">1. Enter the hourly rate, any nondiscretionary bonus for the week (production, attendance or other promised bonuses), and the hours worked each day.</t>
  </si>
  <si>
    <t xml:space="preserve">2. The worksheet splits regular and overtime hours for the workweek and computes the regular rate the federal way: bonuses raise the rate that overtime is paid at.</t>
  </si>
  <si>
    <t xml:space="preserve">3. Gross pay = straight time for every hour + an overtime premium of 0.5 × regular rate per overtime hour + the bonus.</t>
  </si>
  <si>
    <t xml:space="preserve">Use one sheet per workweek — overtime is never averaged across weeks.</t>
  </si>
  <si>
    <t xml:space="preserve">Yellow cells = your inputs. Grey and white cells calculate automatically — don't type over them.</t>
  </si>
  <si>
    <t xml:space="preserve">Example: 45 hours at $20 with a $90 bonus → regular rate $22.00, overtime premium $55.00, gross pay $1,045.00.</t>
  </si>
  <si>
    <t xml:space="preserve">Free template from WorkweekMath.com — estimates only, not legal or tax advice.</t>
  </si>
  <si>
    <t xml:space="preserve">Online calculators: https://workweekmath.com/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</si>
</sst>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ddd&quot;, &quot;mmm\ d&quot;, &quot;yyyy"/>
    <numFmt numFmtId="167" formatCode="\$#,##0.00"/>
    <numFmt numFmtId="168" formatCode="0"/>
    <numFmt numFmtId="169" formatCode="0.0"/>
    <numFmt numFmtId="170" formatCode="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8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7"/>
        <bgColor rgb="FFF2F2F2"/>
      </patternFill>
    </fill>
    <fill>
      <patternFill patternType="solid">
        <fgColor rgb="FFE8EEF6"/>
        <bgColor rgb="FFF2F2F2"/>
      </patternFill>
    </fill>
    <fill>
      <patternFill patternType="solid">
        <fgColor rgb="FFF2F2F2"/>
        <bgColor rgb="FFE8EE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6C7"/>
      <rgbColor rgb="FFE8EE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4"/>
    <col collapsed="false" customWidth="true" hidden="false" outlineLevel="0" max="4" min="4" style="0" width="40"/>
  </cols>
  <sheetData>
    <row r="1" customFormat="false" ht="19.7" hidden="false" customHeight="true" outlineLevel="0" collapsed="false">
      <c r="A1" s="1" t="s">
        <v>0</v>
      </c>
      <c r="B1" s="1"/>
      <c r="C1" s="1"/>
      <c r="D1" s="1"/>
    </row>
    <row r="2" customFormat="false" ht="25.5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4" t="b">
        <f aca="false">FALSE()</f>
        <v>0</v>
      </c>
    </row>
    <row r="5" customFormat="false" ht="23.85" hidden="false" customHeight="false" outlineLevel="0" collapsed="false">
      <c r="A5" s="3" t="s">
        <v>3</v>
      </c>
      <c r="B5" s="5" t="n">
        <f aca="false">FALSE()</f>
        <v>0</v>
      </c>
    </row>
    <row r="6" customFormat="false" ht="15" hidden="false" customHeight="false" outlineLevel="0" collapsed="false">
      <c r="A6" s="3" t="s">
        <v>4</v>
      </c>
      <c r="B6" s="6"/>
    </row>
    <row r="7" customFormat="false" ht="15" hidden="false" customHeight="false" outlineLevel="0" collapsed="false">
      <c r="A7" s="3" t="s">
        <v>5</v>
      </c>
      <c r="B7" s="6" t="n">
        <v>0</v>
      </c>
    </row>
    <row r="8" customFormat="false" ht="15" hidden="false" customHeight="false" outlineLevel="0" collapsed="false">
      <c r="A8" s="3" t="s">
        <v>6</v>
      </c>
      <c r="B8" s="7" t="n">
        <v>40</v>
      </c>
    </row>
    <row r="9" customFormat="false" ht="15" hidden="false" customHeight="false" outlineLevel="0" collapsed="false">
      <c r="A9" s="3" t="s">
        <v>7</v>
      </c>
      <c r="B9" s="8" t="n">
        <v>1.5</v>
      </c>
    </row>
    <row r="11" customFormat="false" ht="15" hidden="false" customHeight="false" outlineLevel="0" collapsed="false">
      <c r="A11" s="9" t="s">
        <v>8</v>
      </c>
      <c r="B11" s="10" t="s">
        <v>9</v>
      </c>
    </row>
    <row r="12" customFormat="false" ht="15" hidden="false" customHeight="false" outlineLevel="0" collapsed="false">
      <c r="A12" s="11" t="str">
        <f aca="false">IF($B$5="","Sunday",TEXT($B$5+0,"dddd, mmm d"))</f>
        <v>Saturday, Dec 30</v>
      </c>
      <c r="B12" s="12"/>
    </row>
    <row r="13" customFormat="false" ht="15" hidden="false" customHeight="false" outlineLevel="0" collapsed="false">
      <c r="A13" s="11" t="str">
        <f aca="false">IF($B$5="","Monday",TEXT($B$5+1,"dddd, mmm d"))</f>
        <v>Sunday, Dec 31</v>
      </c>
      <c r="B13" s="12"/>
    </row>
    <row r="14" customFormat="false" ht="15" hidden="false" customHeight="false" outlineLevel="0" collapsed="false">
      <c r="A14" s="11" t="str">
        <f aca="false">IF($B$5="","Tuesday",TEXT($B$5+2,"dddd, mmm d"))</f>
        <v>Monday, Jan 1</v>
      </c>
      <c r="B14" s="12"/>
    </row>
    <row r="15" customFormat="false" ht="15" hidden="false" customHeight="false" outlineLevel="0" collapsed="false">
      <c r="A15" s="11" t="str">
        <f aca="false">IF($B$5="","Wednesday",TEXT($B$5+3,"dddd, mmm d"))</f>
        <v>Tuesday, Jan 2</v>
      </c>
      <c r="B15" s="12"/>
    </row>
    <row r="16" customFormat="false" ht="15" hidden="false" customHeight="false" outlineLevel="0" collapsed="false">
      <c r="A16" s="11" t="str">
        <f aca="false">IF($B$5="","Thursday",TEXT($B$5+4,"dddd, mmm d"))</f>
        <v>Wednesday, Jan 3</v>
      </c>
      <c r="B16" s="12"/>
    </row>
    <row r="17" customFormat="false" ht="15" hidden="false" customHeight="false" outlineLevel="0" collapsed="false">
      <c r="A17" s="11" t="str">
        <f aca="false">IF($B$5="","Friday",TEXT($B$5+5,"dddd, mmm d"))</f>
        <v>Thursday, Jan 4</v>
      </c>
      <c r="B17" s="12"/>
    </row>
    <row r="18" customFormat="false" ht="15" hidden="false" customHeight="false" outlineLevel="0" collapsed="false">
      <c r="A18" s="11" t="str">
        <f aca="false">IF($B$5="","Saturday",TEXT($B$5+6,"dddd, mmm d"))</f>
        <v>Friday, Jan 5</v>
      </c>
      <c r="B18" s="12"/>
    </row>
    <row r="20" customFormat="false" ht="15" hidden="false" customHeight="false" outlineLevel="0" collapsed="false">
      <c r="A20" s="13" t="s">
        <v>10</v>
      </c>
      <c r="B20" s="14" t="n">
        <f aca="false">SUM(B12:B18)</f>
        <v>0</v>
      </c>
      <c r="D20" s="15" t="s">
        <v>11</v>
      </c>
    </row>
    <row r="21" customFormat="false" ht="15" hidden="false" customHeight="false" outlineLevel="0" collapsed="false">
      <c r="A21" s="13" t="s">
        <v>12</v>
      </c>
      <c r="B21" s="14" t="n">
        <f aca="false">MIN(B20,B8)</f>
        <v>0</v>
      </c>
      <c r="D21" s="15" t="s">
        <v>13</v>
      </c>
    </row>
    <row r="22" customFormat="false" ht="15" hidden="false" customHeight="false" outlineLevel="0" collapsed="false">
      <c r="A22" s="13" t="s">
        <v>14</v>
      </c>
      <c r="B22" s="14" t="n">
        <f aca="false">MAX(0,B20-B8)</f>
        <v>0</v>
      </c>
      <c r="D22" s="15" t="s">
        <v>15</v>
      </c>
    </row>
    <row r="23" customFormat="false" ht="15" hidden="false" customHeight="false" outlineLevel="0" collapsed="false">
      <c r="A23" s="13" t="s">
        <v>16</v>
      </c>
      <c r="B23" s="16" t="n">
        <f aca="false">B20*B6</f>
        <v>0</v>
      </c>
      <c r="D23" s="15" t="s">
        <v>17</v>
      </c>
    </row>
    <row r="24" customFormat="false" ht="15" hidden="false" customHeight="false" outlineLevel="0" collapsed="false">
      <c r="A24" s="13" t="s">
        <v>18</v>
      </c>
      <c r="B24" s="16" t="n">
        <f aca="false">IF(B20=0,0,(B23+B7)/B20)</f>
        <v>0</v>
      </c>
      <c r="D24" s="15" t="s">
        <v>19</v>
      </c>
    </row>
    <row r="25" customFormat="false" ht="15" hidden="false" customHeight="false" outlineLevel="0" collapsed="false">
      <c r="A25" s="13" t="s">
        <v>20</v>
      </c>
      <c r="B25" s="16" t="n">
        <f aca="false">B22*B24*(B9-1)</f>
        <v>0</v>
      </c>
      <c r="D25" s="15" t="s">
        <v>21</v>
      </c>
    </row>
    <row r="26" customFormat="false" ht="15" hidden="false" customHeight="false" outlineLevel="0" collapsed="false">
      <c r="A26" s="13" t="s">
        <v>22</v>
      </c>
      <c r="B26" s="16" t="n">
        <f aca="false">B7</f>
        <v>0</v>
      </c>
      <c r="D26" s="15" t="s">
        <v>23</v>
      </c>
    </row>
    <row r="27" customFormat="false" ht="15" hidden="false" customHeight="false" outlineLevel="0" collapsed="false">
      <c r="A27" s="17" t="s">
        <v>24</v>
      </c>
      <c r="B27" s="18" t="n">
        <f aca="false">B23+B25+B26</f>
        <v>0</v>
      </c>
      <c r="D27" s="15" t="s">
        <v>25</v>
      </c>
    </row>
    <row r="30" customFormat="false" ht="15" hidden="false" customHeight="true" outlineLevel="0" collapsed="false">
      <c r="A30" s="2" t="s">
        <v>26</v>
      </c>
      <c r="B30" s="2"/>
      <c r="C30" s="2"/>
      <c r="D30" s="2"/>
    </row>
    <row r="31" customFormat="false" ht="15" hidden="false" customHeight="false" outlineLevel="0" collapsed="false">
      <c r="A31" s="2"/>
      <c r="B31" s="2"/>
      <c r="C31" s="2"/>
      <c r="D31" s="2"/>
    </row>
  </sheetData>
  <mergeCells count="3">
    <mergeCell ref="A1:D1"/>
    <mergeCell ref="A2:D2"/>
    <mergeCell ref="A30:D31"/>
  </mergeCell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&amp;C&amp;7 Free template from WorkweekMath.com — estimates only, not legal or tax advice.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4"/>
    <col collapsed="false" customWidth="true" hidden="false" outlineLevel="0" max="4" min="4" style="0" width="40"/>
  </cols>
  <sheetData>
    <row r="1" customFormat="false" ht="19.7" hidden="false" customHeight="true" outlineLevel="0" collapsed="false">
      <c r="A1" s="1" t="s">
        <v>0</v>
      </c>
      <c r="B1" s="1"/>
      <c r="C1" s="1"/>
      <c r="D1" s="1"/>
    </row>
    <row r="2" customFormat="false" ht="25.5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19" t="s">
        <v>27</v>
      </c>
    </row>
    <row r="5" customFormat="false" ht="23.85" hidden="false" customHeight="false" outlineLevel="0" collapsed="false">
      <c r="A5" s="3" t="s">
        <v>3</v>
      </c>
      <c r="B5" s="5" t="n">
        <v>46292</v>
      </c>
    </row>
    <row r="6" customFormat="false" ht="15" hidden="false" customHeight="false" outlineLevel="0" collapsed="false">
      <c r="A6" s="3" t="s">
        <v>4</v>
      </c>
      <c r="B6" s="6" t="n">
        <v>20</v>
      </c>
    </row>
    <row r="7" customFormat="false" ht="15" hidden="false" customHeight="false" outlineLevel="0" collapsed="false">
      <c r="A7" s="3" t="s">
        <v>5</v>
      </c>
      <c r="B7" s="6" t="n">
        <v>90</v>
      </c>
    </row>
    <row r="8" customFormat="false" ht="15" hidden="false" customHeight="false" outlineLevel="0" collapsed="false">
      <c r="A8" s="3" t="s">
        <v>6</v>
      </c>
      <c r="B8" s="7" t="n">
        <v>40</v>
      </c>
    </row>
    <row r="9" customFormat="false" ht="15" hidden="false" customHeight="false" outlineLevel="0" collapsed="false">
      <c r="A9" s="3" t="s">
        <v>7</v>
      </c>
      <c r="B9" s="8" t="n">
        <v>1.5</v>
      </c>
    </row>
    <row r="11" customFormat="false" ht="15" hidden="false" customHeight="false" outlineLevel="0" collapsed="false">
      <c r="A11" s="9" t="s">
        <v>8</v>
      </c>
      <c r="B11" s="10" t="s">
        <v>9</v>
      </c>
    </row>
    <row r="12" customFormat="false" ht="15" hidden="false" customHeight="false" outlineLevel="0" collapsed="false">
      <c r="A12" s="11" t="str">
        <f aca="false">IF($B$5="","Sunday",TEXT($B$5+0,"dddd, mmm d"))</f>
        <v>Sunday, Sep 27</v>
      </c>
      <c r="B12" s="12" t="n">
        <v>0</v>
      </c>
    </row>
    <row r="13" customFormat="false" ht="15" hidden="false" customHeight="false" outlineLevel="0" collapsed="false">
      <c r="A13" s="11" t="str">
        <f aca="false">IF($B$5="","Monday",TEXT($B$5+1,"dddd, mmm d"))</f>
        <v>Monday, Sep 28</v>
      </c>
      <c r="B13" s="12" t="n">
        <v>9</v>
      </c>
    </row>
    <row r="14" customFormat="false" ht="15" hidden="false" customHeight="false" outlineLevel="0" collapsed="false">
      <c r="A14" s="11" t="str">
        <f aca="false">IF($B$5="","Tuesday",TEXT($B$5+2,"dddd, mmm d"))</f>
        <v>Tuesday, Sep 29</v>
      </c>
      <c r="B14" s="12" t="n">
        <v>9</v>
      </c>
    </row>
    <row r="15" customFormat="false" ht="15" hidden="false" customHeight="false" outlineLevel="0" collapsed="false">
      <c r="A15" s="11" t="str">
        <f aca="false">IF($B$5="","Wednesday",TEXT($B$5+3,"dddd, mmm d"))</f>
        <v>Wednesday, Sep 30</v>
      </c>
      <c r="B15" s="12" t="n">
        <v>9</v>
      </c>
    </row>
    <row r="16" customFormat="false" ht="15" hidden="false" customHeight="false" outlineLevel="0" collapsed="false">
      <c r="A16" s="11" t="str">
        <f aca="false">IF($B$5="","Thursday",TEXT($B$5+4,"dddd, mmm d"))</f>
        <v>Thursday, Oct 1</v>
      </c>
      <c r="B16" s="12" t="n">
        <v>9</v>
      </c>
    </row>
    <row r="17" customFormat="false" ht="15" hidden="false" customHeight="false" outlineLevel="0" collapsed="false">
      <c r="A17" s="11" t="str">
        <f aca="false">IF($B$5="","Friday",TEXT($B$5+5,"dddd, mmm d"))</f>
        <v>Friday, Oct 2</v>
      </c>
      <c r="B17" s="12" t="n">
        <v>9</v>
      </c>
    </row>
    <row r="18" customFormat="false" ht="15" hidden="false" customHeight="false" outlineLevel="0" collapsed="false">
      <c r="A18" s="11" t="str">
        <f aca="false">IF($B$5="","Saturday",TEXT($B$5+6,"dddd, mmm d"))</f>
        <v>Saturday, Oct 3</v>
      </c>
      <c r="B18" s="12" t="n">
        <v>0</v>
      </c>
    </row>
    <row r="20" customFormat="false" ht="15" hidden="false" customHeight="false" outlineLevel="0" collapsed="false">
      <c r="A20" s="13" t="s">
        <v>10</v>
      </c>
      <c r="B20" s="14" t="n">
        <f aca="false">SUM(B12:B18)</f>
        <v>45</v>
      </c>
      <c r="D20" s="15" t="s">
        <v>11</v>
      </c>
    </row>
    <row r="21" customFormat="false" ht="15" hidden="false" customHeight="false" outlineLevel="0" collapsed="false">
      <c r="A21" s="13" t="s">
        <v>12</v>
      </c>
      <c r="B21" s="14" t="n">
        <f aca="false">MIN(B20,B8)</f>
        <v>40</v>
      </c>
      <c r="D21" s="15" t="s">
        <v>13</v>
      </c>
    </row>
    <row r="22" customFormat="false" ht="15" hidden="false" customHeight="false" outlineLevel="0" collapsed="false">
      <c r="A22" s="13" t="s">
        <v>14</v>
      </c>
      <c r="B22" s="14" t="n">
        <f aca="false">MAX(0,B20-B8)</f>
        <v>5</v>
      </c>
      <c r="D22" s="15" t="s">
        <v>15</v>
      </c>
    </row>
    <row r="23" customFormat="false" ht="15" hidden="false" customHeight="false" outlineLevel="0" collapsed="false">
      <c r="A23" s="13" t="s">
        <v>16</v>
      </c>
      <c r="B23" s="16" t="n">
        <f aca="false">B20*B6</f>
        <v>900</v>
      </c>
      <c r="D23" s="15" t="s">
        <v>17</v>
      </c>
    </row>
    <row r="24" customFormat="false" ht="15" hidden="false" customHeight="false" outlineLevel="0" collapsed="false">
      <c r="A24" s="13" t="s">
        <v>18</v>
      </c>
      <c r="B24" s="16" t="n">
        <f aca="false">IF(B20=0,0,(B23+B7)/B20)</f>
        <v>22</v>
      </c>
      <c r="D24" s="15" t="s">
        <v>19</v>
      </c>
    </row>
    <row r="25" customFormat="false" ht="15" hidden="false" customHeight="false" outlineLevel="0" collapsed="false">
      <c r="A25" s="13" t="s">
        <v>20</v>
      </c>
      <c r="B25" s="16" t="n">
        <f aca="false">B22*B24*(B9-1)</f>
        <v>55</v>
      </c>
      <c r="D25" s="15" t="s">
        <v>21</v>
      </c>
    </row>
    <row r="26" customFormat="false" ht="15" hidden="false" customHeight="false" outlineLevel="0" collapsed="false">
      <c r="A26" s="13" t="s">
        <v>22</v>
      </c>
      <c r="B26" s="16" t="n">
        <f aca="false">B7</f>
        <v>90</v>
      </c>
      <c r="D26" s="15" t="s">
        <v>23</v>
      </c>
    </row>
    <row r="27" customFormat="false" ht="15" hidden="false" customHeight="false" outlineLevel="0" collapsed="false">
      <c r="A27" s="17" t="s">
        <v>24</v>
      </c>
      <c r="B27" s="18" t="n">
        <f aca="false">B23+B25+B26</f>
        <v>1045</v>
      </c>
      <c r="D27" s="15" t="s">
        <v>25</v>
      </c>
    </row>
    <row r="30" customFormat="false" ht="15" hidden="false" customHeight="true" outlineLevel="0" collapsed="false">
      <c r="A30" s="2" t="s">
        <v>26</v>
      </c>
      <c r="B30" s="2"/>
      <c r="C30" s="2"/>
      <c r="D30" s="2"/>
    </row>
    <row r="31" customFormat="false" ht="15" hidden="false" customHeight="false" outlineLevel="0" collapsed="false">
      <c r="A31" s="2"/>
      <c r="B31" s="2"/>
      <c r="C31" s="2"/>
      <c r="D31" s="2"/>
    </row>
  </sheetData>
  <mergeCells count="3">
    <mergeCell ref="A1:D1"/>
    <mergeCell ref="A2:D2"/>
    <mergeCell ref="A30:D31"/>
  </mergeCell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&amp;C&amp;7 Free template from WorkweekMath.com — estimates only, not legal or tax advice.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20" t="s">
        <v>28</v>
      </c>
    </row>
    <row r="3" customFormat="false" ht="23.85" hidden="false" customHeight="false" outlineLevel="0" collapsed="false">
      <c r="A3" s="21" t="s">
        <v>29</v>
      </c>
    </row>
    <row r="4" customFormat="false" ht="23.85" hidden="false" customHeight="false" outlineLevel="0" collapsed="false">
      <c r="A4" s="21" t="s">
        <v>30</v>
      </c>
    </row>
    <row r="5" customFormat="false" ht="15" hidden="false" customHeight="false" outlineLevel="0" collapsed="false">
      <c r="A5" s="21" t="s">
        <v>31</v>
      </c>
    </row>
    <row r="6" customFormat="false" ht="15" hidden="false" customHeight="false" outlineLevel="0" collapsed="false">
      <c r="A6" s="21" t="s">
        <v>32</v>
      </c>
    </row>
    <row r="8" customFormat="false" ht="15" hidden="false" customHeight="false" outlineLevel="0" collapsed="false">
      <c r="A8" s="22" t="s">
        <v>33</v>
      </c>
    </row>
    <row r="9" customFormat="false" ht="15" hidden="false" customHeight="false" outlineLevel="0" collapsed="false">
      <c r="A9" s="23" t="s">
        <v>34</v>
      </c>
    </row>
    <row r="11" customFormat="false" ht="15" hidden="false" customHeight="false" outlineLevel="0" collapsed="false">
      <c r="A11" s="15" t="s">
        <v>35</v>
      </c>
    </row>
    <row r="12" customFormat="false" ht="15" hidden="false" customHeight="false" outlineLevel="0" collapsed="false">
      <c r="A12" s="15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2026-09-28T13:02:30Z</dcterms:created>
  <dc:creator>openpyxl</dc:creator>
  <dc:description/>
  <dc:language>en-US</dc:language>
  <cp:lastModifiedBy/>
  <dcterms:modified xsi:type="dcterms:W3CDTF">2026-09-28T13:02:30Z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